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<sst xmlns="http://schemas.openxmlformats.org/spreadsheetml/2006/main" count="49" uniqueCount="41">
  <si>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ІV. Виробничі запаси</t>
  </si>
  <si>
    <t>Найменування показника</t>
  </si>
  <si>
    <t>Код рядка</t>
  </si>
  <si>
    <t>Надходження за рік</t>
  </si>
  <si>
    <t>Вибуття</t>
  </si>
  <si>
    <t>Балансова вартість на кінець року</t>
  </si>
  <si>
    <t>Зміна вартості на дату балансу</t>
  </si>
  <si>
    <t>всього</t>
  </si>
  <si>
    <t>з них витрачено  на потреби установи</t>
  </si>
  <si>
    <t>збільшення до чистої вартості реалізації[1]</t>
  </si>
  <si>
    <t>уцінка</t>
  </si>
  <si>
    <t>Продукти харчування</t>
  </si>
  <si>
    <t>Медикаменти та перев'язувальні матеріали</t>
  </si>
  <si>
    <t>Будівельні матеріали</t>
  </si>
  <si>
    <t>Пально-мастильні матеріали</t>
  </si>
  <si>
    <t>Запасні частини</t>
  </si>
  <si>
    <t>Тара</t>
  </si>
  <si>
    <t>Сировина і матеріали</t>
  </si>
  <si>
    <t>Інші виробничі запаси</t>
  </si>
  <si>
    <t>Готова продукція</t>
  </si>
  <si>
    <t>Малоцінні та швидкозношувані предмети</t>
  </si>
  <si>
    <t>Державні матеріальні резерви та запаси</t>
  </si>
  <si>
    <t>Активи для розподілу, передачі, продажу</t>
  </si>
  <si>
    <t>Інші нефінансові активи</t>
  </si>
  <si>
    <t>Незавершене виробництво запасів</t>
  </si>
  <si>
    <t>Разом</t>
  </si>
  <si>
    <t>З рядка 500 графа 6  Балансова вартість запасів:</t>
  </si>
  <si>
    <t>оформлених в заставу </t>
  </si>
  <si>
    <t>(501)</t>
  </si>
  <si>
    <t>переданих на комісію </t>
  </si>
  <si>
    <t>(502)</t>
  </si>
  <si>
    <t>переданих у переробку</t>
  </si>
  <si>
    <t>(503)</t>
  </si>
  <si>
    <t>відображених за чистою вартістю реалізації</t>
  </si>
  <si>
    <t>(504)</t>
  </si>
  <si>
    <t>відображених за відновлювальною вартістю</t>
  </si>
  <si>
    <t>(505)</t>
  </si>
  <si>
    <t>______________</t>
  </si>
  <si>
    <r>
      <rPr>
        <vertAlign val="superscript"/>
        <sz val="8"/>
        <color indexed="8"/>
        <rFont val="Times New Roman"/>
        <family val="1"/>
      </rPr>
      <t>[1]</t>
    </r>
    <r>
      <rPr>
        <sz val="8"/>
        <color indexed="8"/>
        <rFont val="Times New Roman"/>
        <family val="1"/>
      </rPr>
      <t xml:space="preserve"> Визначається за п. 5 розділу ІІІ Національного положення (стандарту) бухгалтерського обліку в державному секторі 123 «Запаси»</t>
    </r>
  </si>
  <si>
    <t>На поч.року</t>
  </si>
  <si>
    <t/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</si>
</sst>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#,##0;#,&quot;-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72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72" fontId="5" fillId="0" borderId="1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172" fontId="3" fillId="0" borderId="11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172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tabSelected="1" zoomScalePageLayoutView="0" workbookViewId="0" topLeftCell="A1">
      <selection activeCell="G14" sqref="G14"/>
    </sheetView>
  </sheetViews>
  <sheetFormatPr defaultColWidth="9.140625" defaultRowHeight="15"/>
  <cols>
    <col min="1" max="1" width="26.7109375" style="0" customWidth="1"/>
    <col min="3" max="3" width="0.13671875" style="0" customWidth="1"/>
    <col min="4" max="4" width="13.421875" style="0" customWidth="1"/>
    <col min="6" max="6" width="10.421875" style="0" customWidth="1"/>
    <col min="7" max="7" width="17.28125" style="0" customWidth="1"/>
    <col min="8" max="8" width="19.140625" style="0" customWidth="1"/>
    <col min="9" max="9" width="14.140625" style="0" customWidth="1"/>
  </cols>
  <sheetData>
    <row r="1" spans="1:9" s="1" customFormat="1" ht="15.7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5">
      <c r="A2" s="18" t="s">
        <v>1</v>
      </c>
      <c r="B2" s="18" t="s">
        <v>2</v>
      </c>
      <c r="C2" s="15"/>
      <c r="D2" s="18" t="s">
        <v>3</v>
      </c>
      <c r="E2" s="18" t="s">
        <v>4</v>
      </c>
      <c r="F2" s="18"/>
      <c r="G2" s="18" t="s">
        <v>5</v>
      </c>
      <c r="H2" s="18" t="s">
        <v>6</v>
      </c>
      <c r="I2" s="18"/>
    </row>
    <row r="3" spans="1:9" s="1" customFormat="1" ht="73.5" customHeight="1">
      <c r="A3" s="18"/>
      <c r="B3" s="18"/>
      <c r="C3" s="15" t="s">
        <v>39</v>
      </c>
      <c r="D3" s="18"/>
      <c r="E3" s="15" t="s">
        <v>7</v>
      </c>
      <c r="F3" s="15" t="s">
        <v>8</v>
      </c>
      <c r="G3" s="18"/>
      <c r="H3" s="16" t="s">
        <v>9</v>
      </c>
      <c r="I3" s="15" t="s">
        <v>10</v>
      </c>
    </row>
    <row r="4" spans="1:9" s="1" customFormat="1" ht="15">
      <c r="A4" s="3">
        <v>1</v>
      </c>
      <c r="B4" s="3">
        <v>2</v>
      </c>
      <c r="C4" s="3"/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</row>
    <row r="5" spans="1:9" s="1" customFormat="1" ht="15">
      <c r="A5" s="4" t="s">
        <v>11</v>
      </c>
      <c r="B5" s="2">
        <v>360</v>
      </c>
      <c r="C5" s="5">
        <v>253</v>
      </c>
      <c r="D5" s="5">
        <v>0</v>
      </c>
      <c r="E5" s="5">
        <v>253</v>
      </c>
      <c r="F5" s="5">
        <v>253</v>
      </c>
      <c r="G5" s="5">
        <f aca="true" t="shared" si="0" ref="G5:G18">C5+D5-E5</f>
        <v>0</v>
      </c>
      <c r="H5" s="5">
        <v>0</v>
      </c>
      <c r="I5" s="5">
        <v>0</v>
      </c>
    </row>
    <row r="6" spans="1:9" s="1" customFormat="1" ht="27.75" customHeight="1">
      <c r="A6" s="6" t="s">
        <v>12</v>
      </c>
      <c r="B6" s="2">
        <v>370</v>
      </c>
      <c r="C6" s="5">
        <v>33538</v>
      </c>
      <c r="D6" s="5">
        <v>54906</v>
      </c>
      <c r="E6" s="5">
        <v>58295</v>
      </c>
      <c r="F6" s="5">
        <f>E6</f>
        <v>58295</v>
      </c>
      <c r="G6" s="5">
        <f t="shared" si="0"/>
        <v>30149</v>
      </c>
      <c r="H6" s="5">
        <v>0</v>
      </c>
      <c r="I6" s="5">
        <v>0</v>
      </c>
    </row>
    <row r="7" spans="1:9" s="1" customFormat="1" ht="15">
      <c r="A7" s="4" t="s">
        <v>13</v>
      </c>
      <c r="B7" s="2">
        <v>380</v>
      </c>
      <c r="C7" s="5">
        <v>49785</v>
      </c>
      <c r="D7" s="5">
        <v>60717</v>
      </c>
      <c r="E7" s="5">
        <v>62129</v>
      </c>
      <c r="F7" s="5">
        <f>E7</f>
        <v>62129</v>
      </c>
      <c r="G7" s="5">
        <f t="shared" si="0"/>
        <v>48373</v>
      </c>
      <c r="H7" s="5">
        <v>0</v>
      </c>
      <c r="I7" s="5">
        <v>0</v>
      </c>
    </row>
    <row r="8" spans="1:9" s="1" customFormat="1" ht="30">
      <c r="A8" s="4" t="s">
        <v>14</v>
      </c>
      <c r="B8" s="2">
        <v>390</v>
      </c>
      <c r="C8" s="5">
        <v>34947</v>
      </c>
      <c r="D8" s="5">
        <v>157445</v>
      </c>
      <c r="E8" s="5">
        <v>148918</v>
      </c>
      <c r="F8" s="5">
        <f>E8</f>
        <v>148918</v>
      </c>
      <c r="G8" s="5">
        <f t="shared" si="0"/>
        <v>43474</v>
      </c>
      <c r="H8" s="5">
        <v>0</v>
      </c>
      <c r="I8" s="5">
        <v>0</v>
      </c>
    </row>
    <row r="9" spans="1:9" s="1" customFormat="1" ht="15">
      <c r="A9" s="4" t="s">
        <v>15</v>
      </c>
      <c r="B9" s="2">
        <v>400</v>
      </c>
      <c r="C9" s="5">
        <v>45760</v>
      </c>
      <c r="D9" s="5">
        <v>2988</v>
      </c>
      <c r="E9" s="5">
        <v>3694</v>
      </c>
      <c r="F9" s="5">
        <f>E9</f>
        <v>3694</v>
      </c>
      <c r="G9" s="5">
        <f t="shared" si="0"/>
        <v>45054</v>
      </c>
      <c r="H9" s="5">
        <v>0</v>
      </c>
      <c r="I9" s="5">
        <v>0</v>
      </c>
    </row>
    <row r="10" spans="1:9" s="1" customFormat="1" ht="15">
      <c r="A10" s="4" t="s">
        <v>16</v>
      </c>
      <c r="B10" s="2">
        <v>410</v>
      </c>
      <c r="C10" s="5">
        <v>500</v>
      </c>
      <c r="D10" s="5">
        <v>0</v>
      </c>
      <c r="E10" s="5">
        <v>0</v>
      </c>
      <c r="F10" s="5">
        <f>E10</f>
        <v>0</v>
      </c>
      <c r="G10" s="5">
        <f t="shared" si="0"/>
        <v>500</v>
      </c>
      <c r="H10" s="5">
        <v>0</v>
      </c>
      <c r="I10" s="5">
        <v>0</v>
      </c>
    </row>
    <row r="11" spans="1:9" s="1" customFormat="1" ht="15">
      <c r="A11" s="4" t="s">
        <v>17</v>
      </c>
      <c r="B11" s="2">
        <v>420</v>
      </c>
      <c r="C11" s="5">
        <v>0</v>
      </c>
      <c r="D11" s="5">
        <v>0</v>
      </c>
      <c r="E11" s="5">
        <v>0</v>
      </c>
      <c r="F11" s="5">
        <v>0</v>
      </c>
      <c r="G11" s="5">
        <f t="shared" si="0"/>
        <v>0</v>
      </c>
      <c r="H11" s="5">
        <v>0</v>
      </c>
      <c r="I11" s="5">
        <v>0</v>
      </c>
    </row>
    <row r="12" spans="1:9" s="1" customFormat="1" ht="15">
      <c r="A12" s="4" t="s">
        <v>18</v>
      </c>
      <c r="B12" s="2">
        <v>430</v>
      </c>
      <c r="C12" s="5">
        <v>0</v>
      </c>
      <c r="D12" s="5">
        <v>0</v>
      </c>
      <c r="E12" s="5">
        <v>0</v>
      </c>
      <c r="F12" s="5">
        <f>E12</f>
        <v>0</v>
      </c>
      <c r="G12" s="5">
        <f t="shared" si="0"/>
        <v>0</v>
      </c>
      <c r="H12" s="5">
        <v>0</v>
      </c>
      <c r="I12" s="5">
        <v>0</v>
      </c>
    </row>
    <row r="13" spans="1:9" s="1" customFormat="1" ht="15">
      <c r="A13" s="4" t="s">
        <v>19</v>
      </c>
      <c r="B13" s="2">
        <v>440</v>
      </c>
      <c r="C13" s="5">
        <v>0</v>
      </c>
      <c r="D13" s="5">
        <v>0</v>
      </c>
      <c r="E13" s="5">
        <v>0</v>
      </c>
      <c r="F13" s="5">
        <v>0</v>
      </c>
      <c r="G13" s="5">
        <f t="shared" si="0"/>
        <v>0</v>
      </c>
      <c r="H13" s="5">
        <v>0</v>
      </c>
      <c r="I13" s="5">
        <v>0</v>
      </c>
    </row>
    <row r="14" spans="1:9" s="1" customFormat="1" ht="30">
      <c r="A14" s="4" t="s">
        <v>20</v>
      </c>
      <c r="B14" s="2">
        <v>450</v>
      </c>
      <c r="C14" s="5">
        <v>905854</v>
      </c>
      <c r="D14" s="5">
        <v>348016</v>
      </c>
      <c r="E14" s="5">
        <v>230103</v>
      </c>
      <c r="F14" s="5">
        <f>E14</f>
        <v>230103</v>
      </c>
      <c r="G14" s="5">
        <f t="shared" si="0"/>
        <v>1023767</v>
      </c>
      <c r="H14" s="5">
        <v>0</v>
      </c>
      <c r="I14" s="5">
        <v>0</v>
      </c>
    </row>
    <row r="15" spans="1:9" s="1" customFormat="1" ht="30">
      <c r="A15" s="4" t="s">
        <v>21</v>
      </c>
      <c r="B15" s="2">
        <v>460</v>
      </c>
      <c r="C15" s="5">
        <v>0</v>
      </c>
      <c r="D15" s="5">
        <v>0</v>
      </c>
      <c r="E15" s="5">
        <v>0</v>
      </c>
      <c r="F15" s="5">
        <f>E15</f>
        <v>0</v>
      </c>
      <c r="G15" s="5">
        <f t="shared" si="0"/>
        <v>0</v>
      </c>
      <c r="H15" s="5">
        <v>0</v>
      </c>
      <c r="I15" s="5">
        <v>0</v>
      </c>
    </row>
    <row r="16" spans="1:9" s="1" customFormat="1" ht="30">
      <c r="A16" s="4" t="s">
        <v>22</v>
      </c>
      <c r="B16" s="2">
        <v>470</v>
      </c>
      <c r="C16" s="5">
        <v>0</v>
      </c>
      <c r="D16" s="5">
        <v>0</v>
      </c>
      <c r="E16" s="5">
        <v>0</v>
      </c>
      <c r="F16" s="5">
        <f>E16</f>
        <v>0</v>
      </c>
      <c r="G16" s="5">
        <f t="shared" si="0"/>
        <v>0</v>
      </c>
      <c r="H16" s="5">
        <v>0</v>
      </c>
      <c r="I16" s="5">
        <v>0</v>
      </c>
    </row>
    <row r="17" spans="1:9" s="1" customFormat="1" ht="15">
      <c r="A17" s="4" t="s">
        <v>23</v>
      </c>
      <c r="B17" s="2">
        <v>480</v>
      </c>
      <c r="C17" s="5">
        <v>0</v>
      </c>
      <c r="D17" s="5">
        <v>0</v>
      </c>
      <c r="E17" s="5">
        <v>0</v>
      </c>
      <c r="F17" s="5">
        <f>E17</f>
        <v>0</v>
      </c>
      <c r="G17" s="5">
        <f t="shared" si="0"/>
        <v>0</v>
      </c>
      <c r="H17" s="5">
        <v>0</v>
      </c>
      <c r="I17" s="5">
        <v>0</v>
      </c>
    </row>
    <row r="18" spans="1:9" s="1" customFormat="1" ht="30">
      <c r="A18" s="4" t="s">
        <v>24</v>
      </c>
      <c r="B18" s="2">
        <v>490</v>
      </c>
      <c r="C18" s="5">
        <v>0</v>
      </c>
      <c r="D18" s="5">
        <v>0</v>
      </c>
      <c r="E18" s="5">
        <v>0</v>
      </c>
      <c r="F18" s="5">
        <f>E18</f>
        <v>0</v>
      </c>
      <c r="G18" s="5">
        <f t="shared" si="0"/>
        <v>0</v>
      </c>
      <c r="H18" s="5">
        <v>0</v>
      </c>
      <c r="I18" s="5">
        <v>0</v>
      </c>
    </row>
    <row r="19" spans="1:9" s="1" customFormat="1" ht="15">
      <c r="A19" s="7" t="s">
        <v>25</v>
      </c>
      <c r="B19" s="3">
        <v>500</v>
      </c>
      <c r="C19" s="8">
        <f aca="true" t="shared" si="1" ref="C19:I19">C5+C6+C7+C8+C9+C10+C11+C12+C13+C14+C15+C16+C17+C18</f>
        <v>1070637</v>
      </c>
      <c r="D19" s="8">
        <f t="shared" si="1"/>
        <v>624072</v>
      </c>
      <c r="E19" s="8">
        <f t="shared" si="1"/>
        <v>503392</v>
      </c>
      <c r="F19" s="8">
        <f t="shared" si="1"/>
        <v>503392</v>
      </c>
      <c r="G19" s="8">
        <f t="shared" si="1"/>
        <v>1191317</v>
      </c>
      <c r="H19" s="8">
        <f t="shared" si="1"/>
        <v>0</v>
      </c>
      <c r="I19" s="8">
        <f t="shared" si="1"/>
        <v>0</v>
      </c>
    </row>
    <row r="20" s="1" customFormat="1" ht="6" customHeight="1"/>
    <row r="21" s="1" customFormat="1" ht="15">
      <c r="A21" s="1" t="s">
        <v>26</v>
      </c>
    </row>
    <row r="22" spans="1:9" s="1" customFormat="1" ht="15">
      <c r="A22" s="1" t="s">
        <v>27</v>
      </c>
      <c r="B22" s="12">
        <v>501</v>
      </c>
      <c r="D22" s="9" t="s">
        <v>40</v>
      </c>
      <c r="E22" s="22"/>
      <c r="F22" s="22"/>
      <c r="H22" s="9" t="s">
        <v>28</v>
      </c>
      <c r="I22" s="13">
        <v>0</v>
      </c>
    </row>
    <row r="23" spans="1:9" s="1" customFormat="1" ht="15">
      <c r="A23" s="1" t="s">
        <v>29</v>
      </c>
      <c r="B23" s="12">
        <v>502</v>
      </c>
      <c r="D23" s="9" t="s">
        <v>40</v>
      </c>
      <c r="E23" s="22"/>
      <c r="F23" s="22"/>
      <c r="H23" s="9" t="s">
        <v>30</v>
      </c>
      <c r="I23" s="13">
        <v>0</v>
      </c>
    </row>
    <row r="24" spans="1:9" s="1" customFormat="1" ht="15">
      <c r="A24" s="1" t="s">
        <v>31</v>
      </c>
      <c r="B24" s="12">
        <v>503</v>
      </c>
      <c r="D24" s="9" t="s">
        <v>40</v>
      </c>
      <c r="E24" s="22"/>
      <c r="F24" s="22"/>
      <c r="H24" s="9" t="s">
        <v>32</v>
      </c>
      <c r="I24" s="14">
        <v>0</v>
      </c>
    </row>
    <row r="25" spans="2:9" s="1" customFormat="1" ht="2.25" customHeight="1">
      <c r="B25" s="12">
        <v>504</v>
      </c>
      <c r="D25" s="9" t="s">
        <v>40</v>
      </c>
      <c r="E25" s="11"/>
      <c r="F25" s="11"/>
      <c r="H25" s="9" t="s">
        <v>40</v>
      </c>
      <c r="I25" s="19">
        <v>0</v>
      </c>
    </row>
    <row r="26" spans="1:9" s="1" customFormat="1" ht="15">
      <c r="A26" s="1" t="s">
        <v>33</v>
      </c>
      <c r="D26" s="9" t="s">
        <v>40</v>
      </c>
      <c r="E26" s="22"/>
      <c r="F26" s="22"/>
      <c r="H26" s="9" t="s">
        <v>34</v>
      </c>
      <c r="I26" s="20"/>
    </row>
    <row r="27" spans="2:9" s="1" customFormat="1" ht="2.25" customHeight="1">
      <c r="B27" s="12">
        <v>505</v>
      </c>
      <c r="D27" s="9" t="s">
        <v>40</v>
      </c>
      <c r="E27" s="11"/>
      <c r="F27" s="11"/>
      <c r="H27" s="9" t="s">
        <v>40</v>
      </c>
      <c r="I27" s="19">
        <v>0</v>
      </c>
    </row>
    <row r="28" spans="1:9" s="1" customFormat="1" ht="15">
      <c r="A28" s="1" t="s">
        <v>35</v>
      </c>
      <c r="D28" s="9" t="s">
        <v>40</v>
      </c>
      <c r="E28" s="22"/>
      <c r="F28" s="22"/>
      <c r="H28" s="9" t="s">
        <v>36</v>
      </c>
      <c r="I28" s="21"/>
    </row>
    <row r="29" s="1" customFormat="1" ht="7.5" customHeight="1">
      <c r="A29" s="1" t="s">
        <v>37</v>
      </c>
    </row>
    <row r="30" s="1" customFormat="1" ht="15">
      <c r="A30" s="10" t="s">
        <v>38</v>
      </c>
    </row>
  </sheetData>
  <sheetProtection/>
  <mergeCells count="14">
    <mergeCell ref="I27:I28"/>
    <mergeCell ref="G2:G3"/>
    <mergeCell ref="H2:I2"/>
    <mergeCell ref="E22:F22"/>
    <mergeCell ref="E23:F23"/>
    <mergeCell ref="E24:F24"/>
    <mergeCell ref="E26:F26"/>
    <mergeCell ref="E28:F28"/>
    <mergeCell ref="A1:I1"/>
    <mergeCell ref="A2:A3"/>
    <mergeCell ref="B2:B3"/>
    <mergeCell ref="D2:D3"/>
    <mergeCell ref="E2:F2"/>
    <mergeCell ref="I25:I26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cp:lastPrinted>2018-01-08T18:06:55Z</cp:lastPrinted>
  <dcterms:created xsi:type="dcterms:W3CDTF">2018-01-08T18:02:15Z</dcterms:created>
  <dcterms:modified xsi:type="dcterms:W3CDTF">2020-02-12T11:04:47Z</dcterms:modified>
  <cp:category/>
  <cp:version/>
  <cp:contentType/>
  <cp:contentStatus/>
</cp:coreProperties>
</file>